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4월" sheetId="4" r:id="rId1"/>
  </sheets>
  <calcPr calcId="124519"/>
</workbook>
</file>

<file path=xl/calcChain.xml><?xml version="1.0" encoding="utf-8"?>
<calcChain xmlns="http://schemas.openxmlformats.org/spreadsheetml/2006/main">
  <c r="C7" i="4"/>
  <c r="E7" s="1"/>
  <c r="C6"/>
  <c r="E6" s="1"/>
  <c r="D7" l="1"/>
  <c r="F7"/>
  <c r="F6"/>
  <c r="D6" s="1"/>
  <c r="G6" s="1"/>
  <c r="G7"/>
</calcChain>
</file>

<file path=xl/sharedStrings.xml><?xml version="1.0" encoding="utf-8"?>
<sst xmlns="http://schemas.openxmlformats.org/spreadsheetml/2006/main" count="30" uniqueCount="30">
  <si>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</si>
  <si>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</si>
  <si>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</si>
  <si>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</si>
  <si>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</si>
  <si>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</si>
  <si>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</si>
  <si>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</si>
  <si>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</si>
  <si>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</si>
  <si>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</si>
  <si>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</si>
  <si>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</si>
  <si>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</si>
  <si>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</si>
  <si>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</si>
  <si>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</si>
  <si>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</si>
  <si>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</si>
  <si>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</si>
  <si>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한국어교실
(이주여성)</t>
    <phoneticPr fontId="3" type="noConversion"/>
  </si>
  <si>
    <t>한국어교실
(다문화가정 아동)</t>
    <phoneticPr fontId="3" type="noConversion"/>
  </si>
  <si>
    <t>2016년 4월 자원봉사자 실비보상지급내역</t>
    <phoneticPr fontId="3" type="noConversion"/>
  </si>
  <si>
    <t>19,21,26,28</t>
    <phoneticPr fontId="3" type="noConversion"/>
  </si>
  <si>
    <t>국민</t>
    <phoneticPr fontId="3" type="noConversion"/>
  </si>
  <si>
    <t>1,4,8,11,15,18,22,25,29</t>
    <phoneticPr fontId="3" type="noConversion"/>
  </si>
  <si>
    <t>윤*인</t>
    <phoneticPr fontId="3" type="noConversion"/>
  </si>
  <si>
    <t>윤*원</t>
    <phoneticPr fontId="3" type="noConversion"/>
  </si>
  <si>
    <t>818-21-0187-***</t>
    <phoneticPr fontId="3" type="noConversion"/>
  </si>
  <si>
    <t>654902-96-******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</si>
</sst>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5" fillId="0" borderId="3" xfId="1" applyFont="1" applyBorder="1" applyAlignment="1">
      <alignment horizontal="center" vertical="center" shrinkToFit="1"/>
    </xf>
    <xf numFmtId="41" fontId="5" fillId="0" borderId="3" xfId="1" applyFont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41" fontId="5" fillId="0" borderId="8" xfId="1" applyFont="1" applyBorder="1" applyAlignment="1">
      <alignment horizontal="center" vertical="center" shrinkToFit="1"/>
    </xf>
    <xf numFmtId="41" fontId="5" fillId="0" borderId="8" xfId="1" applyFont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C3" sqref="C3:G3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ht="23.25" customHeight="1" thickBot="1">
      <c r="J2" s="31" t="s">
        <v>0</v>
      </c>
      <c r="K2" s="31"/>
      <c r="L2" s="32"/>
    </row>
    <row r="3" spans="1:14" ht="24.75" customHeight="1">
      <c r="A3" s="33" t="s">
        <v>1</v>
      </c>
      <c r="B3" s="28" t="s">
        <v>2</v>
      </c>
      <c r="C3" s="28" t="s">
        <v>3</v>
      </c>
      <c r="D3" s="28"/>
      <c r="E3" s="28"/>
      <c r="F3" s="28"/>
      <c r="G3" s="28"/>
      <c r="H3" s="35" t="s">
        <v>4</v>
      </c>
      <c r="I3" s="28" t="s">
        <v>5</v>
      </c>
      <c r="J3" s="28" t="s">
        <v>6</v>
      </c>
      <c r="K3" s="28" t="s">
        <v>7</v>
      </c>
      <c r="L3" s="29" t="s">
        <v>8</v>
      </c>
      <c r="N3" s="3">
        <v>13</v>
      </c>
    </row>
    <row r="4" spans="1:14" ht="24.75" customHeight="1">
      <c r="A4" s="34"/>
      <c r="B4" s="25"/>
      <c r="C4" s="25" t="s">
        <v>9</v>
      </c>
      <c r="D4" s="25" t="s">
        <v>10</v>
      </c>
      <c r="E4" s="25"/>
      <c r="F4" s="25"/>
      <c r="G4" s="25" t="s">
        <v>11</v>
      </c>
      <c r="H4" s="36"/>
      <c r="I4" s="25"/>
      <c r="J4" s="25"/>
      <c r="K4" s="36"/>
      <c r="L4" s="30"/>
      <c r="N4" s="3">
        <v>15</v>
      </c>
    </row>
    <row r="5" spans="1:14" ht="31.5" customHeight="1">
      <c r="A5" s="34"/>
      <c r="B5" s="25"/>
      <c r="C5" s="25"/>
      <c r="D5" s="7" t="s">
        <v>12</v>
      </c>
      <c r="E5" s="7" t="s">
        <v>13</v>
      </c>
      <c r="F5" s="7" t="s">
        <v>14</v>
      </c>
      <c r="G5" s="25"/>
      <c r="H5" s="36"/>
      <c r="I5" s="25"/>
      <c r="J5" s="25"/>
      <c r="K5" s="36"/>
      <c r="L5" s="30"/>
      <c r="N5" s="3">
        <v>21</v>
      </c>
    </row>
    <row r="6" spans="1:14" ht="69" customHeight="1">
      <c r="A6" s="15" t="s">
        <v>20</v>
      </c>
      <c r="B6" s="10" t="s">
        <v>26</v>
      </c>
      <c r="C6" s="11">
        <f>H6*15000</f>
        <v>135000</v>
      </c>
      <c r="D6" s="12">
        <f>E6+F6</f>
        <v>0</v>
      </c>
      <c r="E6" s="13">
        <f>IF(C6&gt;=250000,C6*4%,0)</f>
        <v>0</v>
      </c>
      <c r="F6" s="13">
        <f>IF(E6&gt;0,E6*10%,0)</f>
        <v>0</v>
      </c>
      <c r="G6" s="11">
        <f>C6-D6</f>
        <v>135000</v>
      </c>
      <c r="H6" s="12">
        <v>9</v>
      </c>
      <c r="I6" s="14" t="s">
        <v>25</v>
      </c>
      <c r="J6" s="9" t="s">
        <v>15</v>
      </c>
      <c r="K6" s="9" t="s">
        <v>28</v>
      </c>
      <c r="L6" s="16"/>
      <c r="N6" s="3">
        <v>15</v>
      </c>
    </row>
    <row r="7" spans="1:14" ht="69" customHeight="1" thickBot="1">
      <c r="A7" s="18" t="s">
        <v>21</v>
      </c>
      <c r="B7" s="19" t="s">
        <v>27</v>
      </c>
      <c r="C7" s="20">
        <f>H7*15000</f>
        <v>60000</v>
      </c>
      <c r="D7" s="21">
        <f>E7+F7</f>
        <v>0</v>
      </c>
      <c r="E7" s="22">
        <f>IF(C7&gt;=250000,C7*4%,0)</f>
        <v>0</v>
      </c>
      <c r="F7" s="22">
        <f>IF(E7&gt;0,E7*10%,0)</f>
        <v>0</v>
      </c>
      <c r="G7" s="20">
        <f>C7-D7</f>
        <v>60000</v>
      </c>
      <c r="H7" s="21">
        <v>4</v>
      </c>
      <c r="I7" s="23" t="s">
        <v>23</v>
      </c>
      <c r="J7" s="19" t="s">
        <v>24</v>
      </c>
      <c r="K7" s="19" t="s">
        <v>29</v>
      </c>
      <c r="L7" s="17"/>
      <c r="N7" s="3">
        <v>13</v>
      </c>
    </row>
    <row r="8" spans="1:14" s="4" customFormat="1" ht="21" customHeight="1">
      <c r="A8" s="26" t="s">
        <v>16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N8" s="5">
        <v>19</v>
      </c>
    </row>
    <row r="9" spans="1:14" s="4" customFormat="1" ht="21" customHeight="1">
      <c r="A9" s="26" t="s">
        <v>17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N9" s="5">
        <v>23</v>
      </c>
    </row>
    <row r="10" spans="1:14" s="4" customFormat="1" ht="21" customHeight="1">
      <c r="A10" s="26" t="s">
        <v>18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N10" s="5">
        <v>10</v>
      </c>
    </row>
    <row r="11" spans="1:14" s="4" customFormat="1" ht="26.25" customHeight="1">
      <c r="A11" s="24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8"/>
      <c r="N11" s="5">
        <v>17</v>
      </c>
    </row>
    <row r="12" spans="1:14">
      <c r="N12" s="3">
        <v>10</v>
      </c>
    </row>
    <row r="13" spans="1:14">
      <c r="H13" s="6"/>
      <c r="N13" s="3"/>
    </row>
    <row r="14" spans="1:14">
      <c r="H14" s="6"/>
      <c r="N14" s="3"/>
    </row>
    <row r="15" spans="1:14">
      <c r="H15" s="6"/>
    </row>
    <row r="16" spans="1:14">
      <c r="H16" s="6"/>
    </row>
    <row r="17" spans="8:8">
      <c r="H17" s="6"/>
    </row>
    <row r="18" spans="8:8">
      <c r="H18" s="6"/>
    </row>
    <row r="19" spans="8:8">
      <c r="H19" s="6"/>
    </row>
    <row r="20" spans="8:8">
      <c r="H20" s="6"/>
    </row>
  </sheetData>
  <mergeCells count="17">
    <mergeCell ref="A11:K11"/>
    <mergeCell ref="C4:C5"/>
    <mergeCell ref="D4:F4"/>
    <mergeCell ref="G4:G5"/>
    <mergeCell ref="A8:L8"/>
    <mergeCell ref="A9:L9"/>
    <mergeCell ref="A10:L10"/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2015-12-30T23:51:23Z</cp:lastPrinted>
  <dcterms:created xsi:type="dcterms:W3CDTF">2015-01-30T06:17:06Z</dcterms:created>
  <dcterms:modified xsi:type="dcterms:W3CDTF">2016-06-20T05:06:24Z</dcterms:modified>
</cp:coreProperties>
</file>